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990" windowHeight="799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R20" i="1"/>
  <c r="R8"/>
  <c r="R9"/>
  <c r="R10"/>
  <c r="R11"/>
  <c r="R12"/>
  <c r="R13"/>
  <c r="R14"/>
  <c r="R15"/>
  <c r="R16"/>
  <c r="R17"/>
  <c r="R7"/>
  <c r="M8"/>
  <c r="M9"/>
  <c r="M10"/>
  <c r="M11"/>
  <c r="M12"/>
  <c r="M13"/>
  <c r="M14"/>
  <c r="M15"/>
  <c r="M16"/>
  <c r="M17"/>
  <c r="M7"/>
  <c r="M20" l="1"/>
</calcChain>
</file>

<file path=xl/sharedStrings.xml><?xml version="1.0" encoding="utf-8"?>
<sst xmlns="http://schemas.openxmlformats.org/spreadsheetml/2006/main" count="64" uniqueCount="42">
  <si>
    <t>ITEM</t>
  </si>
  <si>
    <t>GRADE</t>
  </si>
  <si>
    <t>QTDE.</t>
  </si>
  <si>
    <t>GRANDE AZUL</t>
  </si>
  <si>
    <t>UN</t>
  </si>
  <si>
    <t>PREÇO</t>
  </si>
  <si>
    <t>R$ IPI</t>
  </si>
  <si>
    <t>% DESC.</t>
  </si>
  <si>
    <t>SUBTOTAL</t>
  </si>
  <si>
    <t>OBSERVAÇÃO</t>
  </si>
  <si>
    <r>
      <rPr>
        <b/>
        <sz val="11"/>
        <color theme="1"/>
        <rFont val="Calibri"/>
        <family val="2"/>
        <scheme val="minor"/>
      </rPr>
      <t>Contato:</t>
    </r>
    <r>
      <rPr>
        <sz val="11"/>
        <color theme="1"/>
        <rFont val="Calibri"/>
        <family val="2"/>
        <scheme val="minor"/>
      </rPr>
      <t xml:space="preserve"> DANIEL</t>
    </r>
  </si>
  <si>
    <r>
      <rPr>
        <b/>
        <sz val="11"/>
        <color theme="1"/>
        <rFont val="Calibri"/>
        <family val="2"/>
        <scheme val="minor"/>
      </rPr>
      <t>Telefone:</t>
    </r>
    <r>
      <rPr>
        <sz val="11"/>
        <color theme="1"/>
        <rFont val="Calibri"/>
        <family val="2"/>
        <scheme val="minor"/>
      </rPr>
      <t xml:space="preserve"> (31)2112-3700   </t>
    </r>
    <r>
      <rPr>
        <b/>
        <sz val="11"/>
        <color theme="1"/>
        <rFont val="Calibri"/>
        <family val="2"/>
        <scheme val="minor"/>
      </rPr>
      <t>Celular:</t>
    </r>
    <r>
      <rPr>
        <sz val="11"/>
        <color theme="1"/>
        <rFont val="Calibri"/>
        <family val="2"/>
        <scheme val="minor"/>
      </rPr>
      <t xml:space="preserve"> (31)9999-9999</t>
    </r>
  </si>
  <si>
    <r>
      <rPr>
        <b/>
        <sz val="11"/>
        <color theme="1"/>
        <rFont val="Calibri"/>
        <family val="2"/>
        <scheme val="minor"/>
      </rPr>
      <t>Estado</t>
    </r>
    <r>
      <rPr>
        <sz val="11"/>
        <color theme="1"/>
        <rFont val="Calibri"/>
        <family val="2"/>
        <scheme val="minor"/>
      </rPr>
      <t>: MG</t>
    </r>
  </si>
  <si>
    <t>Desconto (%):</t>
  </si>
  <si>
    <r>
      <rPr>
        <b/>
        <sz val="11"/>
        <color theme="1"/>
        <rFont val="Calibri"/>
        <family val="2"/>
        <scheme val="minor"/>
      </rPr>
      <t>Fornecedor:</t>
    </r>
    <r>
      <rPr>
        <sz val="11"/>
        <color theme="1"/>
        <rFont val="Calibri"/>
        <family val="2"/>
        <scheme val="minor"/>
      </rPr>
      <t xml:space="preserve"> 000792 - SA PROJETOS GRÁFICOS LTDA</t>
    </r>
  </si>
  <si>
    <r>
      <rPr>
        <b/>
        <sz val="11"/>
        <color theme="1"/>
        <rFont val="Calibri"/>
        <family val="2"/>
        <scheme val="minor"/>
      </rPr>
      <t>Contato:</t>
    </r>
    <r>
      <rPr>
        <sz val="11"/>
        <color theme="1"/>
        <rFont val="Calibri"/>
        <family val="2"/>
        <scheme val="minor"/>
      </rPr>
      <t xml:space="preserve"> LÁPIS RARO REPRESENTAÇÕES</t>
    </r>
  </si>
  <si>
    <r>
      <rPr>
        <b/>
        <sz val="11"/>
        <color theme="1"/>
        <rFont val="Calibri"/>
        <family val="2"/>
        <scheme val="minor"/>
      </rPr>
      <t>e-mail:</t>
    </r>
    <r>
      <rPr>
        <sz val="11"/>
        <color theme="1"/>
        <rFont val="Calibri"/>
        <family val="2"/>
        <scheme val="minor"/>
      </rPr>
      <t xml:space="preserve"> contato@lapisraro.com.br</t>
    </r>
  </si>
  <si>
    <r>
      <rPr>
        <b/>
        <sz val="11"/>
        <color theme="1"/>
        <rFont val="Calibri"/>
        <family val="2"/>
        <scheme val="minor"/>
      </rPr>
      <t>Fornecedor:</t>
    </r>
    <r>
      <rPr>
        <sz val="11"/>
        <color theme="1"/>
        <rFont val="Calibri"/>
        <family val="2"/>
        <scheme val="minor"/>
      </rPr>
      <t xml:space="preserve"> 000548 - DESIGN &amp; BRANDING</t>
    </r>
  </si>
  <si>
    <r>
      <rPr>
        <b/>
        <sz val="11"/>
        <color theme="1"/>
        <rFont val="Calibri"/>
        <family val="2"/>
        <scheme val="minor"/>
      </rPr>
      <t>e-mail:</t>
    </r>
    <r>
      <rPr>
        <sz val="11"/>
        <color theme="1"/>
        <rFont val="Calibri"/>
        <family val="2"/>
        <scheme val="minor"/>
      </rPr>
      <t xml:space="preserve"> daniel@fornece.com</t>
    </r>
  </si>
  <si>
    <r>
      <rPr>
        <b/>
        <sz val="11"/>
        <color theme="1"/>
        <rFont val="Calibri"/>
        <family val="2"/>
        <scheme val="minor"/>
      </rPr>
      <t>Estado</t>
    </r>
    <r>
      <rPr>
        <sz val="11"/>
        <color theme="1"/>
        <rFont val="Calibri"/>
        <family val="2"/>
        <scheme val="minor"/>
      </rPr>
      <t>: SP</t>
    </r>
  </si>
  <si>
    <t>00000007 CAMISA DUDALINA ML TRICOLINE</t>
  </si>
  <si>
    <t>00000021 COSTUME DMK POLIVISCOSE</t>
  </si>
  <si>
    <t>00000018 COSTUME ARAMIS POLIVISCOSE</t>
  </si>
  <si>
    <t>00000025 COSTUME RICARDO ALMEIDA LA</t>
  </si>
  <si>
    <t>00000017 COSTUME DMK POLIESTER</t>
  </si>
  <si>
    <t>00000093 BLAZER DMK SUPER 100</t>
  </si>
  <si>
    <t>00000153 BERMUDA BASE ALGODAO</t>
  </si>
  <si>
    <t>00000146 PIJAMA DMK ML 014045</t>
  </si>
  <si>
    <t>00000171 BERMUDA RESERVA POLIESTER 7734</t>
  </si>
  <si>
    <t>00000211 PALETO ARAMIS ALGODAO 070048</t>
  </si>
  <si>
    <t>00000237 SAPATO DMK COURO 1106</t>
  </si>
  <si>
    <t>37 MARROM</t>
  </si>
  <si>
    <t>50 LISTRADO SLIM FIT</t>
  </si>
  <si>
    <t>40 LISTRADO</t>
  </si>
  <si>
    <t>36 XADREZ</t>
  </si>
  <si>
    <t>46 CORES DIVERSAS SLIM FIT</t>
  </si>
  <si>
    <t>54M AZUL CLASSIC FIT</t>
  </si>
  <si>
    <t>56L VERDE CLASSIC FIT</t>
  </si>
  <si>
    <t>5 LISTRADO SLIM FIT</t>
  </si>
  <si>
    <r>
      <t xml:space="preserve">Nº Cotação: </t>
    </r>
    <r>
      <rPr>
        <sz val="11"/>
        <color theme="1"/>
        <rFont val="Calibri"/>
        <family val="2"/>
        <scheme val="minor"/>
      </rPr>
      <t xml:space="preserve">000001   </t>
    </r>
    <r>
      <rPr>
        <b/>
        <sz val="11"/>
        <color theme="1"/>
        <rFont val="Calibri"/>
        <family val="2"/>
        <scheme val="minor"/>
      </rPr>
      <t xml:space="preserve">Filial: </t>
    </r>
    <r>
      <rPr>
        <sz val="11"/>
        <color theme="1"/>
        <rFont val="Calibri"/>
        <family val="2"/>
        <scheme val="minor"/>
      </rPr>
      <t xml:space="preserve">00 - DMK MENSWEAR   
</t>
    </r>
    <r>
      <rPr>
        <b/>
        <sz val="11"/>
        <color theme="1"/>
        <rFont val="Calibri"/>
        <family val="2"/>
        <scheme val="minor"/>
      </rPr>
      <t xml:space="preserve">Data: </t>
    </r>
    <r>
      <rPr>
        <sz val="11"/>
        <color theme="1"/>
        <rFont val="Calibri"/>
        <family val="2"/>
        <scheme val="minor"/>
      </rPr>
      <t xml:space="preserve">10/06/2014   </t>
    </r>
    <r>
      <rPr>
        <b/>
        <sz val="11"/>
        <color theme="1"/>
        <rFont val="Calibri"/>
        <family val="2"/>
        <scheme val="minor"/>
      </rPr>
      <t xml:space="preserve">Validade: </t>
    </r>
    <r>
      <rPr>
        <sz val="11"/>
        <color theme="1"/>
        <rFont val="Calibri"/>
        <family val="2"/>
        <scheme val="minor"/>
      </rPr>
      <t xml:space="preserve">25/06/2014
</t>
    </r>
    <r>
      <rPr>
        <b/>
        <sz val="11"/>
        <color theme="1"/>
        <rFont val="Calibri"/>
        <family val="2"/>
        <scheme val="minor"/>
      </rPr>
      <t xml:space="preserve">Comprador: </t>
    </r>
    <r>
      <rPr>
        <sz val="11"/>
        <color theme="1"/>
        <rFont val="Calibri"/>
        <family val="2"/>
        <scheme val="minor"/>
      </rPr>
      <t>Divino Felix</t>
    </r>
    <r>
      <rPr>
        <b/>
        <sz val="11"/>
        <color theme="1"/>
        <rFont val="Calibri"/>
        <family val="2"/>
        <scheme val="minor"/>
      </rPr>
      <t xml:space="preserve">
ITENS DA COTAÇÃO</t>
    </r>
  </si>
  <si>
    <t>TOTAL:</t>
  </si>
  <si>
    <t>Frete: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</si>
</sst>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gradientFill degree="270">
        <stop position="0">
          <color theme="0"/>
        </stop>
        <stop position="1">
          <color theme="0" tint="-0.49803155613879818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0" xfId="0" applyFill="1"/>
    <xf numFmtId="0" fontId="0" fillId="2" borderId="3" xfId="0" applyFill="1" applyBorder="1"/>
    <xf numFmtId="0" fontId="0" fillId="2" borderId="2" xfId="0" applyFill="1" applyBorder="1"/>
    <xf numFmtId="2" fontId="0" fillId="5" borderId="1" xfId="0" applyNumberFormat="1" applyFill="1" applyBorder="1"/>
    <xf numFmtId="0" fontId="0" fillId="3" borderId="0" xfId="0" applyFill="1"/>
    <xf numFmtId="0" fontId="0" fillId="3" borderId="3" xfId="0" applyFill="1" applyBorder="1"/>
    <xf numFmtId="0" fontId="0" fillId="3" borderId="2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/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2" borderId="1" xfId="0" applyFont="1" applyFill="1" applyBorder="1" applyAlignment="1">
      <alignment horizontal="right"/>
    </xf>
    <xf numFmtId="2" fontId="0" fillId="2" borderId="1" xfId="0" applyNumberFormat="1" applyFont="1" applyFill="1" applyBorder="1"/>
    <xf numFmtId="0" fontId="0" fillId="3" borderId="1" xfId="0" applyFill="1" applyBorder="1" applyAlignment="1">
      <alignment horizontal="right"/>
    </xf>
    <xf numFmtId="2" fontId="0" fillId="3" borderId="1" xfId="0" applyNumberFormat="1" applyFill="1" applyBorder="1"/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0"/>
  <sheetViews>
    <sheetView tabSelected="1" workbookViewId="0">
      <pane xSplit="9" ySplit="6" topLeftCell="J7" activePane="bottomRight" state="frozen"/>
      <selection pane="topRight" activeCell="L1" sqref="L1"/>
      <selection pane="bottomLeft" activeCell="A14" sqref="A14"/>
      <selection pane="bottomRight" activeCell="N24" sqref="N24"/>
    </sheetView>
  </sheetViews>
  <sheetFormatPr defaultRowHeight="15"/>
  <cols>
    <col min="5" max="5" width="6.5703125" customWidth="1"/>
    <col min="8" max="8" width="5.42578125" customWidth="1"/>
    <col min="9" max="9" width="9.28515625" customWidth="1"/>
    <col min="10" max="10" width="10.85546875" customWidth="1"/>
    <col min="12" max="12" width="13.42578125" customWidth="1"/>
    <col min="13" max="13" width="10" customWidth="1"/>
    <col min="14" max="14" width="31.140625" customWidth="1"/>
    <col min="15" max="15" width="10.85546875" customWidth="1"/>
    <col min="16" max="16" width="9.140625" customWidth="1"/>
    <col min="17" max="17" width="13.42578125" customWidth="1"/>
    <col min="18" max="18" width="10" customWidth="1"/>
    <col min="19" max="19" width="31.140625" customWidth="1"/>
  </cols>
  <sheetData>
    <row r="1" spans="1:19">
      <c r="A1" s="24" t="s">
        <v>39</v>
      </c>
      <c r="B1" s="25"/>
      <c r="C1" s="25"/>
      <c r="D1" s="25"/>
      <c r="E1" s="25"/>
      <c r="F1" s="25"/>
      <c r="G1" s="25"/>
      <c r="H1" s="25"/>
      <c r="I1" s="25"/>
      <c r="J1" s="8" t="s">
        <v>14</v>
      </c>
      <c r="K1" s="8"/>
      <c r="L1" s="8"/>
      <c r="M1" s="8"/>
      <c r="N1" s="9"/>
      <c r="O1" s="12" t="s">
        <v>17</v>
      </c>
      <c r="P1" s="12"/>
      <c r="Q1" s="12"/>
      <c r="R1" s="12"/>
      <c r="S1" s="13"/>
    </row>
    <row r="2" spans="1:19">
      <c r="A2" s="25"/>
      <c r="B2" s="25"/>
      <c r="C2" s="25"/>
      <c r="D2" s="25"/>
      <c r="E2" s="25"/>
      <c r="F2" s="25"/>
      <c r="G2" s="25"/>
      <c r="H2" s="25"/>
      <c r="I2" s="25"/>
      <c r="J2" s="8" t="s">
        <v>15</v>
      </c>
      <c r="K2" s="8"/>
      <c r="L2" s="8"/>
      <c r="M2" s="8"/>
      <c r="N2" s="9"/>
      <c r="O2" s="12" t="s">
        <v>10</v>
      </c>
      <c r="P2" s="12"/>
      <c r="Q2" s="12"/>
      <c r="R2" s="12"/>
      <c r="S2" s="13"/>
    </row>
    <row r="3" spans="1:19">
      <c r="A3" s="25"/>
      <c r="B3" s="25"/>
      <c r="C3" s="25"/>
      <c r="D3" s="25"/>
      <c r="E3" s="25"/>
      <c r="F3" s="25"/>
      <c r="G3" s="25"/>
      <c r="H3" s="25"/>
      <c r="I3" s="25"/>
      <c r="J3" s="8" t="s">
        <v>16</v>
      </c>
      <c r="K3" s="8"/>
      <c r="L3" s="8"/>
      <c r="M3" s="8"/>
      <c r="N3" s="9"/>
      <c r="O3" s="12" t="s">
        <v>18</v>
      </c>
      <c r="P3" s="12"/>
      <c r="Q3" s="12"/>
      <c r="R3" s="12"/>
      <c r="S3" s="13"/>
    </row>
    <row r="4" spans="1:19">
      <c r="A4" s="25"/>
      <c r="B4" s="25"/>
      <c r="C4" s="25"/>
      <c r="D4" s="25"/>
      <c r="E4" s="25"/>
      <c r="F4" s="25"/>
      <c r="G4" s="25"/>
      <c r="H4" s="25"/>
      <c r="I4" s="25"/>
      <c r="J4" s="8" t="s">
        <v>11</v>
      </c>
      <c r="K4" s="8"/>
      <c r="L4" s="8"/>
      <c r="M4" s="8"/>
      <c r="N4" s="9"/>
      <c r="O4" s="12" t="s">
        <v>11</v>
      </c>
      <c r="P4" s="12"/>
      <c r="Q4" s="12"/>
      <c r="R4" s="12"/>
      <c r="S4" s="13"/>
    </row>
    <row r="5" spans="1:19">
      <c r="A5" s="25"/>
      <c r="B5" s="25"/>
      <c r="C5" s="25"/>
      <c r="D5" s="25"/>
      <c r="E5" s="25"/>
      <c r="F5" s="25"/>
      <c r="G5" s="25"/>
      <c r="H5" s="25"/>
      <c r="I5" s="25"/>
      <c r="J5" s="8" t="s">
        <v>12</v>
      </c>
      <c r="K5" s="8"/>
      <c r="L5" s="8" t="s">
        <v>13</v>
      </c>
      <c r="M5" s="11">
        <v>0</v>
      </c>
      <c r="N5" s="10"/>
      <c r="O5" s="12" t="s">
        <v>19</v>
      </c>
      <c r="P5" s="12"/>
      <c r="Q5" s="12" t="s">
        <v>13</v>
      </c>
      <c r="R5" s="11">
        <v>0</v>
      </c>
      <c r="S5" s="14"/>
    </row>
    <row r="6" spans="1:19">
      <c r="A6" s="23" t="s">
        <v>0</v>
      </c>
      <c r="B6" s="23"/>
      <c r="C6" s="23"/>
      <c r="D6" s="23"/>
      <c r="E6" s="23"/>
      <c r="F6" s="23" t="s">
        <v>1</v>
      </c>
      <c r="G6" s="23"/>
      <c r="H6" s="5" t="s">
        <v>4</v>
      </c>
      <c r="I6" s="6" t="s">
        <v>2</v>
      </c>
      <c r="J6" s="15" t="s">
        <v>5</v>
      </c>
      <c r="K6" s="3" t="s">
        <v>6</v>
      </c>
      <c r="L6" s="15" t="s">
        <v>7</v>
      </c>
      <c r="M6" s="15" t="s">
        <v>8</v>
      </c>
      <c r="N6" s="15" t="s">
        <v>9</v>
      </c>
      <c r="O6" s="7" t="s">
        <v>5</v>
      </c>
      <c r="P6" s="4" t="s">
        <v>6</v>
      </c>
      <c r="Q6" s="7" t="s">
        <v>7</v>
      </c>
      <c r="R6" s="7" t="s">
        <v>8</v>
      </c>
      <c r="S6" s="7" t="s">
        <v>9</v>
      </c>
    </row>
    <row r="7" spans="1:19">
      <c r="A7" s="26" t="s">
        <v>21</v>
      </c>
      <c r="B7" s="27"/>
      <c r="C7" s="27"/>
      <c r="D7" s="27"/>
      <c r="E7" s="28"/>
      <c r="F7" s="19" t="s">
        <v>36</v>
      </c>
      <c r="G7" s="19"/>
      <c r="H7" s="2" t="s">
        <v>4</v>
      </c>
      <c r="I7" s="1">
        <v>4</v>
      </c>
      <c r="J7" s="35">
        <v>25</v>
      </c>
      <c r="K7" s="35">
        <v>0</v>
      </c>
      <c r="L7" s="35">
        <v>0</v>
      </c>
      <c r="M7" s="35">
        <f>J7+K7-(J7*L7/100)</f>
        <v>25</v>
      </c>
      <c r="N7" s="1"/>
      <c r="O7" s="35">
        <v>26</v>
      </c>
      <c r="P7" s="35">
        <v>0</v>
      </c>
      <c r="Q7" s="35">
        <v>0</v>
      </c>
      <c r="R7" s="35">
        <f>O7+P7-(O7*Q7/100)</f>
        <v>26</v>
      </c>
      <c r="S7" s="1"/>
    </row>
    <row r="8" spans="1:19">
      <c r="A8" s="20" t="s">
        <v>23</v>
      </c>
      <c r="B8" s="20"/>
      <c r="C8" s="20"/>
      <c r="D8" s="20"/>
      <c r="E8" s="20"/>
      <c r="F8" s="18" t="s">
        <v>36</v>
      </c>
      <c r="G8" s="18"/>
      <c r="H8" s="7" t="s">
        <v>4</v>
      </c>
      <c r="I8" s="17">
        <v>5</v>
      </c>
      <c r="J8" s="34">
        <v>25</v>
      </c>
      <c r="K8" s="34">
        <v>0</v>
      </c>
      <c r="L8" s="34">
        <v>0</v>
      </c>
      <c r="M8" s="34">
        <f t="shared" ref="M8:M17" si="0">J8+K8-(J8*L8/100)</f>
        <v>25</v>
      </c>
      <c r="N8" s="16"/>
      <c r="O8" s="32">
        <v>26</v>
      </c>
      <c r="P8" s="32">
        <v>0</v>
      </c>
      <c r="Q8" s="32">
        <v>0</v>
      </c>
      <c r="R8" s="32">
        <f t="shared" ref="R8:R17" si="1">O8+P8-(O8*Q8/100)</f>
        <v>26</v>
      </c>
      <c r="S8" s="17"/>
    </row>
    <row r="9" spans="1:19">
      <c r="A9" s="21" t="s">
        <v>20</v>
      </c>
      <c r="B9" s="21"/>
      <c r="C9" s="21"/>
      <c r="D9" s="21"/>
      <c r="E9" s="21"/>
      <c r="F9" s="19" t="s">
        <v>38</v>
      </c>
      <c r="G9" s="19"/>
      <c r="H9" s="2" t="s">
        <v>4</v>
      </c>
      <c r="I9" s="1">
        <v>1</v>
      </c>
      <c r="J9" s="35">
        <v>12</v>
      </c>
      <c r="K9" s="35">
        <v>0</v>
      </c>
      <c r="L9" s="35">
        <v>0</v>
      </c>
      <c r="M9" s="35">
        <f t="shared" si="0"/>
        <v>12</v>
      </c>
      <c r="N9" s="1"/>
      <c r="O9" s="35">
        <v>11</v>
      </c>
      <c r="P9" s="35">
        <v>0</v>
      </c>
      <c r="Q9" s="35">
        <v>0</v>
      </c>
      <c r="R9" s="35">
        <f t="shared" si="1"/>
        <v>11</v>
      </c>
      <c r="S9" s="1"/>
    </row>
    <row r="10" spans="1:19">
      <c r="A10" s="20" t="s">
        <v>22</v>
      </c>
      <c r="B10" s="20"/>
      <c r="C10" s="20"/>
      <c r="D10" s="20"/>
      <c r="E10" s="20"/>
      <c r="F10" s="18" t="s">
        <v>37</v>
      </c>
      <c r="G10" s="18"/>
      <c r="H10" s="7" t="s">
        <v>4</v>
      </c>
      <c r="I10" s="17">
        <v>2</v>
      </c>
      <c r="J10" s="34">
        <v>25</v>
      </c>
      <c r="K10" s="34">
        <v>0</v>
      </c>
      <c r="L10" s="34">
        <v>0</v>
      </c>
      <c r="M10" s="34">
        <f t="shared" si="0"/>
        <v>25</v>
      </c>
      <c r="N10" s="16"/>
      <c r="O10" s="32">
        <v>26</v>
      </c>
      <c r="P10" s="32">
        <v>0</v>
      </c>
      <c r="Q10" s="32">
        <v>0</v>
      </c>
      <c r="R10" s="32">
        <f t="shared" si="1"/>
        <v>26</v>
      </c>
      <c r="S10" s="17"/>
    </row>
    <row r="11" spans="1:19">
      <c r="A11" s="21" t="s">
        <v>24</v>
      </c>
      <c r="B11" s="21"/>
      <c r="C11" s="21"/>
      <c r="D11" s="21"/>
      <c r="E11" s="21"/>
      <c r="F11" s="19" t="s">
        <v>36</v>
      </c>
      <c r="G11" s="19"/>
      <c r="H11" s="2" t="s">
        <v>4</v>
      </c>
      <c r="I11" s="1">
        <v>1</v>
      </c>
      <c r="J11" s="35">
        <v>25</v>
      </c>
      <c r="K11" s="35">
        <v>0</v>
      </c>
      <c r="L11" s="35">
        <v>0</v>
      </c>
      <c r="M11" s="35">
        <f t="shared" si="0"/>
        <v>25</v>
      </c>
      <c r="N11" s="1"/>
      <c r="O11" s="35">
        <v>26</v>
      </c>
      <c r="P11" s="35">
        <v>0</v>
      </c>
      <c r="Q11" s="35">
        <v>0</v>
      </c>
      <c r="R11" s="35">
        <f t="shared" si="1"/>
        <v>26</v>
      </c>
      <c r="S11" s="1"/>
    </row>
    <row r="12" spans="1:19">
      <c r="A12" s="20" t="s">
        <v>25</v>
      </c>
      <c r="B12" s="20"/>
      <c r="C12" s="20"/>
      <c r="D12" s="20"/>
      <c r="E12" s="20"/>
      <c r="F12" s="18" t="s">
        <v>35</v>
      </c>
      <c r="G12" s="18"/>
      <c r="H12" s="7" t="s">
        <v>4</v>
      </c>
      <c r="I12" s="17">
        <v>3</v>
      </c>
      <c r="J12" s="34">
        <v>65</v>
      </c>
      <c r="K12" s="34">
        <v>0</v>
      </c>
      <c r="L12" s="34">
        <v>0</v>
      </c>
      <c r="M12" s="34">
        <f t="shared" si="0"/>
        <v>65</v>
      </c>
      <c r="N12" s="16"/>
      <c r="O12" s="32">
        <v>78</v>
      </c>
      <c r="P12" s="32">
        <v>0</v>
      </c>
      <c r="Q12" s="32">
        <v>0</v>
      </c>
      <c r="R12" s="32">
        <f t="shared" si="1"/>
        <v>78</v>
      </c>
      <c r="S12" s="17"/>
    </row>
    <row r="13" spans="1:19">
      <c r="A13" s="21" t="s">
        <v>26</v>
      </c>
      <c r="B13" s="21"/>
      <c r="C13" s="21"/>
      <c r="D13" s="21"/>
      <c r="E13" s="21"/>
      <c r="F13" s="19" t="s">
        <v>34</v>
      </c>
      <c r="G13" s="19"/>
      <c r="H13" s="2" t="s">
        <v>4</v>
      </c>
      <c r="I13" s="1">
        <v>4</v>
      </c>
      <c r="J13" s="35">
        <v>18</v>
      </c>
      <c r="K13" s="35">
        <v>0</v>
      </c>
      <c r="L13" s="35">
        <v>0</v>
      </c>
      <c r="M13" s="35">
        <f t="shared" si="0"/>
        <v>18</v>
      </c>
      <c r="N13" s="1"/>
      <c r="O13" s="35">
        <v>14</v>
      </c>
      <c r="P13" s="35">
        <v>0</v>
      </c>
      <c r="Q13" s="35">
        <v>0</v>
      </c>
      <c r="R13" s="35">
        <f t="shared" si="1"/>
        <v>14</v>
      </c>
      <c r="S13" s="1"/>
    </row>
    <row r="14" spans="1:19">
      <c r="A14" s="20" t="s">
        <v>27</v>
      </c>
      <c r="B14" s="20"/>
      <c r="C14" s="20"/>
      <c r="D14" s="20"/>
      <c r="E14" s="20"/>
      <c r="F14" s="18" t="s">
        <v>3</v>
      </c>
      <c r="G14" s="18"/>
      <c r="H14" s="7" t="s">
        <v>4</v>
      </c>
      <c r="I14" s="17">
        <v>7</v>
      </c>
      <c r="J14" s="34">
        <v>44</v>
      </c>
      <c r="K14" s="34">
        <v>0</v>
      </c>
      <c r="L14" s="34">
        <v>0</v>
      </c>
      <c r="M14" s="34">
        <f t="shared" si="0"/>
        <v>44</v>
      </c>
      <c r="N14" s="16"/>
      <c r="O14" s="32">
        <v>45</v>
      </c>
      <c r="P14" s="32">
        <v>0</v>
      </c>
      <c r="Q14" s="32">
        <v>0</v>
      </c>
      <c r="R14" s="32">
        <f t="shared" si="1"/>
        <v>45</v>
      </c>
      <c r="S14" s="17"/>
    </row>
    <row r="15" spans="1:19">
      <c r="A15" s="21" t="s">
        <v>28</v>
      </c>
      <c r="B15" s="21"/>
      <c r="C15" s="21"/>
      <c r="D15" s="21"/>
      <c r="E15" s="21"/>
      <c r="F15" s="19" t="s">
        <v>33</v>
      </c>
      <c r="G15" s="19"/>
      <c r="H15" s="2" t="s">
        <v>4</v>
      </c>
      <c r="I15" s="1">
        <v>3</v>
      </c>
      <c r="J15" s="35">
        <v>18</v>
      </c>
      <c r="K15" s="35">
        <v>0</v>
      </c>
      <c r="L15" s="35">
        <v>0</v>
      </c>
      <c r="M15" s="35">
        <f t="shared" si="0"/>
        <v>18</v>
      </c>
      <c r="N15" s="1"/>
      <c r="O15" s="35">
        <v>20</v>
      </c>
      <c r="P15" s="35">
        <v>0</v>
      </c>
      <c r="Q15" s="35">
        <v>0</v>
      </c>
      <c r="R15" s="35">
        <f t="shared" si="1"/>
        <v>20</v>
      </c>
      <c r="S15" s="1"/>
    </row>
    <row r="16" spans="1:19">
      <c r="A16" s="20" t="s">
        <v>29</v>
      </c>
      <c r="B16" s="20"/>
      <c r="C16" s="20"/>
      <c r="D16" s="20"/>
      <c r="E16" s="20"/>
      <c r="F16" s="18" t="s">
        <v>32</v>
      </c>
      <c r="G16" s="18"/>
      <c r="H16" s="7" t="s">
        <v>4</v>
      </c>
      <c r="I16" s="17">
        <v>1</v>
      </c>
      <c r="J16" s="34">
        <v>89</v>
      </c>
      <c r="K16" s="34">
        <v>0</v>
      </c>
      <c r="L16" s="34">
        <v>0</v>
      </c>
      <c r="M16" s="34">
        <f t="shared" si="0"/>
        <v>89</v>
      </c>
      <c r="N16" s="16"/>
      <c r="O16" s="32">
        <v>97</v>
      </c>
      <c r="P16" s="32">
        <v>0</v>
      </c>
      <c r="Q16" s="32">
        <v>0</v>
      </c>
      <c r="R16" s="32">
        <f t="shared" si="1"/>
        <v>97</v>
      </c>
      <c r="S16" s="17"/>
    </row>
    <row r="17" spans="1:19">
      <c r="A17" s="21" t="s">
        <v>30</v>
      </c>
      <c r="B17" s="21"/>
      <c r="C17" s="21"/>
      <c r="D17" s="21"/>
      <c r="E17" s="21"/>
      <c r="F17" s="19" t="s">
        <v>31</v>
      </c>
      <c r="G17" s="19"/>
      <c r="H17" s="2" t="s">
        <v>4</v>
      </c>
      <c r="I17" s="1">
        <v>1</v>
      </c>
      <c r="J17" s="35">
        <v>65</v>
      </c>
      <c r="K17" s="35">
        <v>0</v>
      </c>
      <c r="L17" s="35">
        <v>0</v>
      </c>
      <c r="M17" s="35">
        <f t="shared" si="0"/>
        <v>65</v>
      </c>
      <c r="N17" s="1"/>
      <c r="O17" s="35">
        <v>60</v>
      </c>
      <c r="P17" s="35">
        <v>0</v>
      </c>
      <c r="Q17" s="35">
        <v>0</v>
      </c>
      <c r="R17" s="35">
        <f t="shared" si="1"/>
        <v>60</v>
      </c>
      <c r="S17" s="1"/>
    </row>
    <row r="18" spans="1:19">
      <c r="A18" s="22"/>
      <c r="B18" s="22"/>
      <c r="C18" s="22"/>
      <c r="D18" s="22"/>
      <c r="E18" s="22"/>
    </row>
    <row r="19" spans="1:19">
      <c r="L19" s="33" t="s">
        <v>41</v>
      </c>
      <c r="M19" s="34">
        <v>25</v>
      </c>
      <c r="Q19" s="31" t="s">
        <v>41</v>
      </c>
      <c r="R19" s="32">
        <v>0</v>
      </c>
    </row>
    <row r="20" spans="1:19">
      <c r="L20" s="29" t="s">
        <v>40</v>
      </c>
      <c r="M20" s="30">
        <f>SUM(M7:M19)</f>
        <v>436</v>
      </c>
      <c r="Q20" s="31" t="s">
        <v>40</v>
      </c>
      <c r="R20" s="32">
        <f>SUM(R7:R19)</f>
        <v>429</v>
      </c>
    </row>
  </sheetData>
  <mergeCells count="26">
    <mergeCell ref="A6:E6"/>
    <mergeCell ref="F6:G6"/>
    <mergeCell ref="A1:I5"/>
    <mergeCell ref="A7:E7"/>
    <mergeCell ref="A8:E8"/>
    <mergeCell ref="A18:E18"/>
    <mergeCell ref="F7:G7"/>
    <mergeCell ref="F8:G8"/>
    <mergeCell ref="F9:G9"/>
    <mergeCell ref="F10:G10"/>
    <mergeCell ref="F11:G11"/>
    <mergeCell ref="F12:G12"/>
    <mergeCell ref="F13:G13"/>
    <mergeCell ref="A10:E10"/>
    <mergeCell ref="A11:E11"/>
    <mergeCell ref="A12:E12"/>
    <mergeCell ref="A13:E13"/>
    <mergeCell ref="A14:E14"/>
    <mergeCell ref="A15:E15"/>
    <mergeCell ref="A9:E9"/>
    <mergeCell ref="F14:G14"/>
    <mergeCell ref="F15:G15"/>
    <mergeCell ref="F16:G16"/>
    <mergeCell ref="F17:G17"/>
    <mergeCell ref="A16:E16"/>
    <mergeCell ref="A17:E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DanielSilva</dc:creator>
  <cp:lastModifiedBy>DanielSilva</cp:lastModifiedBy>
  <dcterms:created xsi:type="dcterms:W3CDTF">2014-06-10T18:02:33Z</dcterms:created>
  <dcterms:modified xsi:type="dcterms:W3CDTF">2014-06-18T20:02:16Z</dcterms:modified>
</cp:coreProperties>
</file>